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21075" windowHeight="9780" activeTab="2"/>
  </bookViews>
  <sheets>
    <sheet name="Anexa nr.1" sheetId="1" r:id="rId1"/>
    <sheet name="Anexa nr.2" sheetId="2" r:id="rId2"/>
    <sheet name="Anexa nr. 3" sheetId="3" r:id="rId3"/>
  </sheets>
  <calcPr calcId="125725"/>
</workbook>
</file>

<file path=xl/calcChain.xml><?xml version="1.0" encoding="utf-8"?>
<calcChain xmlns="http://schemas.openxmlformats.org/spreadsheetml/2006/main">
  <c r="D52" i="3"/>
  <c r="D53"/>
  <c r="D54"/>
  <c r="D55"/>
  <c r="D57"/>
  <c r="D58"/>
  <c r="D59"/>
  <c r="D60"/>
  <c r="D51"/>
  <c r="D13"/>
  <c r="D11"/>
  <c r="L9" i="2"/>
  <c r="L13"/>
  <c r="D13" i="1"/>
  <c r="D14"/>
  <c r="D12"/>
  <c r="L8" i="2"/>
  <c r="L18"/>
  <c r="M19"/>
  <c r="L20"/>
  <c r="L21"/>
  <c r="L22"/>
  <c r="L23"/>
  <c r="L25"/>
  <c r="L27"/>
  <c r="L19"/>
</calcChain>
</file>

<file path=xl/sharedStrings.xml><?xml version="1.0" encoding="utf-8"?>
<sst xmlns="http://schemas.openxmlformats.org/spreadsheetml/2006/main" count="129" uniqueCount="105">
  <si>
    <t xml:space="preserve">Indicatorii generali şi sursele de finanțare ale bugetului                                  </t>
  </si>
  <si>
    <t>raional pe anul 2017</t>
  </si>
  <si>
    <t>Denumirea</t>
  </si>
  <si>
    <t>Cod Eco</t>
  </si>
  <si>
    <t>Aprobat</t>
  </si>
  <si>
    <t>( +  ; - )</t>
  </si>
  <si>
    <t>Corelat</t>
  </si>
  <si>
    <t>I. VENITURI, total</t>
  </si>
  <si>
    <t>inclusiv transferuri de la bugetul de stat</t>
  </si>
  <si>
    <t>II. CHELTUIELI, total</t>
  </si>
  <si>
    <t>2+3</t>
  </si>
  <si>
    <t>inclusiv transferuri către bugetele UAT de nivelul întîi</t>
  </si>
  <si>
    <t>III. SOLD BUGETAR</t>
  </si>
  <si>
    <t>1-(2+3)</t>
  </si>
  <si>
    <t>IV. SURSELE DE FINANŢARE, total</t>
  </si>
  <si>
    <t>4+5+9</t>
  </si>
  <si>
    <t>inclusiv conform clasificaţiei economice (k3)</t>
  </si>
  <si>
    <t>Sold mijloace băneşti la începutul perioadei</t>
  </si>
  <si>
    <t xml:space="preserve">Sold mijloace băneşti la sfîrşitul perioadei </t>
  </si>
  <si>
    <t xml:space="preserve"> </t>
  </si>
  <si>
    <t>Anexa nr.1</t>
  </si>
  <si>
    <t>la decizia Consiliului raional</t>
  </si>
  <si>
    <r>
      <t>Anexa nr.2</t>
    </r>
    <r>
      <rPr>
        <i/>
        <sz val="14"/>
        <color rgb="FF000000"/>
        <rFont val="Times New Roman"/>
        <family val="1"/>
        <charset val="204"/>
      </rPr>
      <t xml:space="preserve"> la decizia</t>
    </r>
  </si>
  <si>
    <t>Sinteza bugetului raional la venituri pentru anul 2017</t>
  </si>
  <si>
    <t>Denumirea veniturilor/cheltuielilor/sursele de finanțare</t>
  </si>
  <si>
    <t>grupa</t>
  </si>
  <si>
    <t>( + ; - )</t>
  </si>
  <si>
    <t>VENITURI        - total</t>
  </si>
  <si>
    <t>Venituri proprii</t>
  </si>
  <si>
    <t>- taxa pentru apă</t>
  </si>
  <si>
    <t>- plata pentru extragerea mineralelor utile</t>
  </si>
  <si>
    <t>- amenzi şi sancţiuni disciplinare</t>
  </si>
  <si>
    <t xml:space="preserve"> -  mijloace atrase de institutie</t>
  </si>
  <si>
    <t>142310/142320</t>
  </si>
  <si>
    <t>-  taxa de la cumpararea valutei straine de catre pers.fizice in casele de schimb valutar</t>
  </si>
  <si>
    <t>Defalcări de la veniturile regurarizatoare, taxele rutiere</t>
  </si>
  <si>
    <t>- Impozitul pe venitul pers. fizice</t>
  </si>
  <si>
    <t>111110/111130</t>
  </si>
  <si>
    <t>Taxa rutieră</t>
  </si>
  <si>
    <r>
      <t xml:space="preserve">Transferuri de la bugetul de stat, </t>
    </r>
    <r>
      <rPr>
        <sz val="12"/>
        <color rgb="FF000000"/>
        <rFont val="Times New Roman"/>
        <family val="1"/>
        <charset val="204"/>
      </rPr>
      <t>dintre care:</t>
    </r>
  </si>
  <si>
    <r>
      <t xml:space="preserve"> </t>
    </r>
    <r>
      <rPr>
        <sz val="12"/>
        <color rgb="FF000000"/>
        <rFont val="Times New Roman"/>
        <family val="1"/>
        <charset val="204"/>
      </rPr>
      <t xml:space="preserve">- </t>
    </r>
    <r>
      <rPr>
        <b/>
        <sz val="12"/>
        <color rgb="FF000000"/>
        <rFont val="Times New Roman"/>
        <family val="1"/>
        <charset val="204"/>
      </rPr>
      <t xml:space="preserve">transferuri curente, </t>
    </r>
    <r>
      <rPr>
        <i/>
        <sz val="12"/>
        <color rgb="FF000000"/>
        <rFont val="Times New Roman"/>
        <family val="1"/>
        <charset val="204"/>
      </rPr>
      <t>dintre care:</t>
    </r>
  </si>
  <si>
    <t>• transferuri cu destinație generală către bugetele UAT de nivelul al doilea</t>
  </si>
  <si>
    <r>
      <t xml:space="preserve">  - transferuri cu destinație specială, </t>
    </r>
    <r>
      <rPr>
        <i/>
        <sz val="12"/>
        <color rgb="FF000000"/>
        <rFont val="Times New Roman"/>
        <family val="1"/>
        <charset val="204"/>
      </rPr>
      <t>dintre care:</t>
    </r>
  </si>
  <si>
    <t>• transferuri  pentru învățămîntul preșcolar, primar, secundar general, special  și complementar (extrașcolar)</t>
  </si>
  <si>
    <t>• transferuri  pentru asigurarea și asistența socială</t>
  </si>
  <si>
    <t>-  transferuri pentru scoli sportive</t>
  </si>
  <si>
    <r>
      <t xml:space="preserve">- </t>
    </r>
    <r>
      <rPr>
        <sz val="12"/>
        <color rgb="FF000000"/>
        <rFont val="Times New Roman"/>
        <family val="1"/>
        <charset val="204"/>
      </rPr>
      <t>transferuri din fondul de compensare, dintre care:</t>
    </r>
  </si>
  <si>
    <t>7189,3</t>
  </si>
  <si>
    <t>• transferuri  din fondul de compensare către bugetele UAT de nivelul II</t>
  </si>
  <si>
    <t>Alte transferuri curente primate cu destinație general între bugetul de stat și bugetele locale de nivelul II</t>
  </si>
  <si>
    <t xml:space="preserve">- transferuri din fondul de susținere socială a populației </t>
  </si>
  <si>
    <t>Anexa nr.3</t>
  </si>
  <si>
    <r>
      <t>Resursele şi cheltuielile bugetului raional pentru anul 2017 conform clasifica</t>
    </r>
    <r>
      <rPr>
        <b/>
        <sz val="14"/>
        <color rgb="FF000000"/>
        <rFont val="Cambria Math"/>
        <family val="1"/>
        <charset val="204"/>
      </rPr>
      <t>ţ</t>
    </r>
    <r>
      <rPr>
        <b/>
        <sz val="14"/>
        <color rgb="FF000000"/>
        <rFont val="Times New Roman"/>
        <family val="1"/>
        <charset val="204"/>
      </rPr>
      <t>iei func</t>
    </r>
    <r>
      <rPr>
        <b/>
        <sz val="14"/>
        <color rgb="FF000000"/>
        <rFont val="Cambria Math"/>
        <family val="1"/>
        <charset val="204"/>
      </rPr>
      <t>ț</t>
    </r>
    <r>
      <rPr>
        <b/>
        <sz val="14"/>
        <color rgb="FF000000"/>
        <rFont val="Times New Roman"/>
        <family val="1"/>
        <charset val="204"/>
      </rPr>
      <t xml:space="preserve">ionale </t>
    </r>
    <r>
      <rPr>
        <b/>
        <sz val="14"/>
        <color rgb="FF000000"/>
        <rFont val="Cambria Math"/>
        <family val="1"/>
        <charset val="204"/>
      </rPr>
      <t>ș</t>
    </r>
    <r>
      <rPr>
        <b/>
        <sz val="14"/>
        <color rgb="FF000000"/>
        <rFont val="Times New Roman"/>
        <family val="1"/>
        <charset val="204"/>
      </rPr>
      <t>i pe programe</t>
    </r>
  </si>
  <si>
    <t>Cod</t>
  </si>
  <si>
    <r>
      <t xml:space="preserve">Cheltuieli total , </t>
    </r>
    <r>
      <rPr>
        <sz val="11"/>
        <color rgb="FF000000"/>
        <rFont val="Times New Roman"/>
        <family val="1"/>
        <charset val="204"/>
      </rPr>
      <t>inclusiv :</t>
    </r>
  </si>
  <si>
    <t>Servicii de stat cu destinaţie generală</t>
  </si>
  <si>
    <t xml:space="preserve">      Resurse, total</t>
  </si>
  <si>
    <t>Resurse colectate de autorităţi/instituții bugetare</t>
  </si>
  <si>
    <t xml:space="preserve">      Cheltuieli, total</t>
  </si>
  <si>
    <t>Exercitarea guvernării</t>
  </si>
  <si>
    <t>Servicii de suport pentru exercitarea guvernării</t>
  </si>
  <si>
    <t>Politici şi management în domeniul bugetar-fiscal</t>
  </si>
  <si>
    <t>Gestionarea fondurilor de rezervă şi de intervenţie</t>
  </si>
  <si>
    <t xml:space="preserve">Apărare naţională </t>
  </si>
  <si>
    <r>
      <t xml:space="preserve">      </t>
    </r>
    <r>
      <rPr>
        <b/>
        <i/>
        <sz val="12"/>
        <color rgb="FF000000"/>
        <rFont val="Times New Roman"/>
        <family val="1"/>
        <charset val="204"/>
      </rPr>
      <t>Resurse, total</t>
    </r>
  </si>
  <si>
    <t xml:space="preserve"> Resurse generale</t>
  </si>
  <si>
    <r>
      <t xml:space="preserve">      </t>
    </r>
    <r>
      <rPr>
        <b/>
        <sz val="12"/>
        <color rgb="FF000000"/>
        <rFont val="Times New Roman"/>
        <family val="1"/>
        <charset val="204"/>
      </rPr>
      <t>Cheltuieli, total</t>
    </r>
  </si>
  <si>
    <t>Servicii de suport în domeniul apărării naţionale</t>
  </si>
  <si>
    <t>Servicii în domeniul economiei</t>
  </si>
  <si>
    <t>Politici şi management în domeniul macroeconomic şi de dezvoltare a economiei</t>
  </si>
  <si>
    <t>Politici şi management în domeniul agriculturii</t>
  </si>
  <si>
    <t xml:space="preserve">Politici şi management  în domeniul dezvoltării regionale şi construcţiilor </t>
  </si>
  <si>
    <t>Dezvoltarea drumurilor</t>
  </si>
  <si>
    <t>Cultură, sport, tineret, culte şi odihnă</t>
  </si>
  <si>
    <t xml:space="preserve">Politici şi management în domeniul culturii </t>
  </si>
  <si>
    <t>Dezvoltarea culturii</t>
  </si>
  <si>
    <t>Sport</t>
  </si>
  <si>
    <t>Tineret</t>
  </si>
  <si>
    <t>Învăţământ</t>
  </si>
  <si>
    <t xml:space="preserve"> Resurse colectate de autorităţi/instituții bugetare</t>
  </si>
  <si>
    <t>Politici şi management în domeniul educaţiei</t>
  </si>
  <si>
    <t>Educaţie timpurie</t>
  </si>
  <si>
    <t>Învăţământ primar</t>
  </si>
  <si>
    <t>Învăţământ gimnazial</t>
  </si>
  <si>
    <t>Învăţământ liceal</t>
  </si>
  <si>
    <t>Servicii generale în educaţie</t>
  </si>
  <si>
    <t>Educaţia extrașcolară și susținerea elevilor dotați</t>
  </si>
  <si>
    <t>Curriculum</t>
  </si>
  <si>
    <t>Protecţia socială</t>
  </si>
  <si>
    <t>Politici şi management în domeniul protecţiei sociale</t>
  </si>
  <si>
    <t>Protecţie a familiei şi copilului</t>
  </si>
  <si>
    <t xml:space="preserve">Asistenţă socială a persoanelor cu necesităţi speciale </t>
  </si>
  <si>
    <t>Protecţie socială în cazuri excepţionale</t>
  </si>
  <si>
    <t>Asigurarea egalităţii de şanse între femei şi bărbaţi</t>
  </si>
  <si>
    <t>Protecţia socială a unor categorii de cetățeni</t>
  </si>
  <si>
    <t>Resurse generale</t>
  </si>
  <si>
    <t>nr.__ din __________ 2017</t>
  </si>
  <si>
    <t xml:space="preserve">              la decizia Consiliului raional</t>
  </si>
  <si>
    <t>Gobjila Vasile</t>
  </si>
  <si>
    <t xml:space="preserve">                                        Gobjila Vasile</t>
  </si>
  <si>
    <t xml:space="preserve">Secretarul Consiliului raional </t>
  </si>
  <si>
    <t>Secretarul Consiliului raional                                                                        Gobjila Vasile</t>
  </si>
  <si>
    <t xml:space="preserve">nr.1/2 din 25.01.2017 </t>
  </si>
  <si>
    <t>nr. 1/2   din  25.01. 2017</t>
  </si>
  <si>
    <t>1/2 din 25.01.</t>
  </si>
</sst>
</file>

<file path=xl/styles.xml><?xml version="1.0" encoding="utf-8"?>
<styleSheet xmlns="http://schemas.openxmlformats.org/spreadsheetml/2006/main">
  <numFmts count="1">
    <numFmt numFmtId="164" formatCode="0.0"/>
  </numFmts>
  <fonts count="33">
    <font>
      <sz val="11"/>
      <color theme="1"/>
      <name val="Calibri"/>
      <family val="2"/>
      <charset val="238"/>
      <scheme val="minor"/>
    </font>
    <font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4"/>
      <color rgb="FF000000"/>
      <name val="Cambria Math"/>
      <family val="1"/>
      <charset val="204"/>
    </font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i/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b/>
      <sz val="12"/>
      <color rgb="FF7030A0"/>
      <name val="Times New Roman"/>
      <family val="1"/>
      <charset val="204"/>
    </font>
    <font>
      <b/>
      <sz val="14"/>
      <color rgb="FF7030A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6" fillId="0" borderId="0"/>
    <xf numFmtId="0" fontId="25" fillId="0" borderId="0"/>
    <xf numFmtId="0" fontId="6" fillId="0" borderId="0"/>
  </cellStyleXfs>
  <cellXfs count="136">
    <xf numFmtId="0" fontId="0" fillId="0" borderId="0" xfId="0"/>
    <xf numFmtId="0" fontId="0" fillId="0" borderId="0" xfId="0"/>
    <xf numFmtId="0" fontId="1" fillId="0" borderId="0" xfId="0" applyFont="1" applyAlignment="1">
      <alignment horizontal="right"/>
    </xf>
    <xf numFmtId="0" fontId="4" fillId="0" borderId="4" xfId="0" applyFont="1" applyBorder="1" applyAlignment="1">
      <alignment horizontal="center"/>
    </xf>
    <xf numFmtId="0" fontId="6" fillId="0" borderId="4" xfId="0" applyFont="1" applyBorder="1"/>
    <xf numFmtId="0" fontId="7" fillId="0" borderId="4" xfId="0" applyFont="1" applyBorder="1" applyAlignment="1">
      <alignment horizontal="center" vertical="top"/>
    </xf>
    <xf numFmtId="0" fontId="6" fillId="0" borderId="4" xfId="0" applyFont="1" applyBorder="1" applyAlignment="1">
      <alignment vertical="top"/>
    </xf>
    <xf numFmtId="0" fontId="19" fillId="0" borderId="1" xfId="0" applyFont="1" applyBorder="1"/>
    <xf numFmtId="0" fontId="24" fillId="0" borderId="2" xfId="0" applyFont="1" applyBorder="1" applyAlignment="1">
      <alignment horizontal="center"/>
    </xf>
    <xf numFmtId="0" fontId="24" fillId="0" borderId="2" xfId="0" applyFont="1" applyBorder="1" applyAlignment="1">
      <alignment horizontal="center" wrapText="1"/>
    </xf>
    <xf numFmtId="0" fontId="20" fillId="0" borderId="1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26" fillId="0" borderId="1" xfId="0" applyFont="1" applyBorder="1" applyAlignment="1">
      <alignment horizontal="center"/>
    </xf>
    <xf numFmtId="0" fontId="4" fillId="0" borderId="0" xfId="0" applyFont="1" applyAlignment="1">
      <alignment horizontal="left" vertical="center" wrapText="1"/>
    </xf>
    <xf numFmtId="164" fontId="4" fillId="0" borderId="4" xfId="0" applyNumberFormat="1" applyFont="1" applyBorder="1" applyAlignment="1">
      <alignment horizontal="right"/>
    </xf>
    <xf numFmtId="164" fontId="3" fillId="0" borderId="1" xfId="0" applyNumberFormat="1" applyFont="1" applyBorder="1"/>
    <xf numFmtId="164" fontId="9" fillId="0" borderId="4" xfId="0" applyNumberFormat="1" applyFont="1" applyBorder="1" applyAlignment="1">
      <alignment horizontal="right"/>
    </xf>
    <xf numFmtId="164" fontId="2" fillId="0" borderId="1" xfId="0" applyNumberFormat="1" applyFont="1" applyBorder="1"/>
    <xf numFmtId="0" fontId="4" fillId="0" borderId="3" xfId="0" applyFont="1" applyBorder="1" applyAlignment="1">
      <alignment horizontal="left"/>
    </xf>
    <xf numFmtId="0" fontId="4" fillId="0" borderId="3" xfId="0" applyFont="1" applyBorder="1" applyAlignment="1">
      <alignment horizontal="left" wrapText="1"/>
    </xf>
    <xf numFmtId="0" fontId="7" fillId="0" borderId="3" xfId="0" applyFont="1" applyBorder="1" applyAlignment="1">
      <alignment horizontal="left" wrapText="1"/>
    </xf>
    <xf numFmtId="0" fontId="6" fillId="0" borderId="3" xfId="0" applyFont="1" applyBorder="1" applyAlignment="1">
      <alignment horizontal="left" wrapText="1"/>
    </xf>
    <xf numFmtId="0" fontId="0" fillId="0" borderId="0" xfId="0"/>
    <xf numFmtId="0" fontId="2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6" fillId="0" borderId="0" xfId="0" applyFont="1"/>
    <xf numFmtId="0" fontId="1" fillId="0" borderId="0" xfId="0" applyFont="1" applyAlignment="1">
      <alignment wrapText="1"/>
    </xf>
    <xf numFmtId="0" fontId="8" fillId="0" borderId="0" xfId="0" applyFont="1" applyAlignment="1"/>
    <xf numFmtId="0" fontId="9" fillId="0" borderId="0" xfId="0" applyFont="1" applyAlignment="1"/>
    <xf numFmtId="0" fontId="6" fillId="0" borderId="0" xfId="0" applyFont="1" applyAlignment="1"/>
    <xf numFmtId="0" fontId="4" fillId="0" borderId="0" xfId="0" applyFont="1" applyAlignment="1"/>
    <xf numFmtId="0" fontId="26" fillId="0" borderId="1" xfId="0" applyFont="1" applyBorder="1" applyAlignment="1">
      <alignment wrapText="1"/>
    </xf>
    <xf numFmtId="0" fontId="10" fillId="0" borderId="1" xfId="0" applyFont="1" applyBorder="1" applyAlignment="1"/>
    <xf numFmtId="164" fontId="11" fillId="5" borderId="1" xfId="0" applyNumberFormat="1" applyFont="1" applyFill="1" applyBorder="1" applyAlignment="1">
      <alignment horizontal="center" wrapText="1"/>
    </xf>
    <xf numFmtId="164" fontId="11" fillId="6" borderId="1" xfId="0" applyNumberFormat="1" applyFont="1" applyFill="1" applyBorder="1" applyAlignment="1">
      <alignment horizontal="center" wrapText="1"/>
    </xf>
    <xf numFmtId="164" fontId="11" fillId="7" borderId="1" xfId="0" applyNumberFormat="1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left" vertical="top" wrapText="1"/>
    </xf>
    <xf numFmtId="0" fontId="0" fillId="0" borderId="0" xfId="0"/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horizontal="center" vertical="top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/>
    </xf>
    <xf numFmtId="0" fontId="11" fillId="0" borderId="4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9" fillId="0" borderId="3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top"/>
    </xf>
    <xf numFmtId="0" fontId="4" fillId="4" borderId="4" xfId="0" applyFont="1" applyFill="1" applyBorder="1" applyAlignment="1">
      <alignment horizontal="center" vertical="top"/>
    </xf>
    <xf numFmtId="0" fontId="19" fillId="0" borderId="1" xfId="0" applyFont="1" applyBorder="1"/>
    <xf numFmtId="0" fontId="20" fillId="0" borderId="1" xfId="0" applyFont="1" applyBorder="1" applyAlignment="1">
      <alignment horizontal="center" vertical="top"/>
    </xf>
    <xf numFmtId="0" fontId="20" fillId="0" borderId="2" xfId="0" applyFont="1" applyBorder="1" applyAlignment="1">
      <alignment horizontal="center" vertical="top"/>
    </xf>
    <xf numFmtId="0" fontId="20" fillId="0" borderId="5" xfId="0" applyFont="1" applyBorder="1" applyAlignment="1">
      <alignment horizontal="center" vertical="top" wrapText="1"/>
    </xf>
    <xf numFmtId="0" fontId="27" fillId="0" borderId="1" xfId="0" applyFont="1" applyBorder="1"/>
    <xf numFmtId="0" fontId="4" fillId="0" borderId="0" xfId="0" applyFont="1" applyAlignment="1">
      <alignment horizontal="center" vertical="top" wrapText="1"/>
    </xf>
    <xf numFmtId="164" fontId="23" fillId="0" borderId="1" xfId="0" applyNumberFormat="1" applyFont="1" applyBorder="1" applyAlignment="1">
      <alignment horizontal="center" vertical="center"/>
    </xf>
    <xf numFmtId="164" fontId="18" fillId="0" borderId="1" xfId="0" applyNumberFormat="1" applyFont="1" applyBorder="1" applyAlignment="1">
      <alignment horizontal="center" vertical="center"/>
    </xf>
    <xf numFmtId="164" fontId="16" fillId="0" borderId="7" xfId="0" applyNumberFormat="1" applyFont="1" applyBorder="1" applyAlignment="1">
      <alignment horizontal="center" vertical="center"/>
    </xf>
    <xf numFmtId="164" fontId="10" fillId="0" borderId="7" xfId="0" applyNumberFormat="1" applyFont="1" applyBorder="1" applyAlignment="1">
      <alignment horizontal="center" vertical="center"/>
    </xf>
    <xf numFmtId="164" fontId="6" fillId="0" borderId="7" xfId="0" applyNumberFormat="1" applyFont="1" applyBorder="1" applyAlignment="1">
      <alignment horizontal="center" vertical="center"/>
    </xf>
    <xf numFmtId="164" fontId="4" fillId="3" borderId="7" xfId="0" applyNumberFormat="1" applyFont="1" applyFill="1" applyBorder="1" applyAlignment="1">
      <alignment horizontal="center" vertical="center"/>
    </xf>
    <xf numFmtId="164" fontId="4" fillId="4" borderId="7" xfId="0" applyNumberFormat="1" applyFont="1" applyFill="1" applyBorder="1" applyAlignment="1">
      <alignment horizontal="center" vertical="center"/>
    </xf>
    <xf numFmtId="164" fontId="18" fillId="2" borderId="7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164" fontId="19" fillId="0" borderId="1" xfId="0" applyNumberFormat="1" applyFont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4" fontId="28" fillId="0" borderId="1" xfId="0" applyNumberFormat="1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7" fillId="0" borderId="3" xfId="0" applyFont="1" applyBorder="1" applyAlignment="1">
      <alignment horizontal="left" vertical="top" wrapText="1"/>
    </xf>
    <xf numFmtId="0" fontId="17" fillId="4" borderId="3" xfId="0" applyFont="1" applyFill="1" applyBorder="1" applyAlignment="1">
      <alignment horizontal="left" vertical="top" wrapText="1"/>
    </xf>
    <xf numFmtId="0" fontId="16" fillId="0" borderId="3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4" fontId="11" fillId="3" borderId="1" xfId="0" applyNumberFormat="1" applyFont="1" applyFill="1" applyBorder="1" applyAlignment="1">
      <alignment horizontal="center" vertical="center"/>
    </xf>
    <xf numFmtId="164" fontId="11" fillId="5" borderId="1" xfId="0" applyNumberFormat="1" applyFont="1" applyFill="1" applyBorder="1" applyAlignment="1">
      <alignment horizontal="center" vertical="center"/>
    </xf>
    <xf numFmtId="164" fontId="11" fillId="4" borderId="1" xfId="0" applyNumberFormat="1" applyFont="1" applyFill="1" applyBorder="1" applyAlignment="1">
      <alignment horizontal="center" vertical="center"/>
    </xf>
    <xf numFmtId="164" fontId="22" fillId="7" borderId="1" xfId="0" applyNumberFormat="1" applyFont="1" applyFill="1" applyBorder="1" applyAlignment="1">
      <alignment horizontal="center" wrapText="1"/>
    </xf>
    <xf numFmtId="164" fontId="22" fillId="6" borderId="1" xfId="0" applyNumberFormat="1" applyFont="1" applyFill="1" applyBorder="1" applyAlignment="1">
      <alignment horizontal="center" wrapText="1"/>
    </xf>
    <xf numFmtId="164" fontId="18" fillId="0" borderId="1" xfId="0" applyNumberFormat="1" applyFont="1" applyBorder="1" applyAlignment="1">
      <alignment horizontal="center" wrapText="1"/>
    </xf>
    <xf numFmtId="164" fontId="22" fillId="0" borderId="1" xfId="0" applyNumberFormat="1" applyFont="1" applyBorder="1" applyAlignment="1">
      <alignment horizontal="center" wrapText="1"/>
    </xf>
    <xf numFmtId="164" fontId="23" fillId="0" borderId="1" xfId="0" applyNumberFormat="1" applyFont="1" applyBorder="1" applyAlignment="1">
      <alignment horizontal="center" wrapText="1"/>
    </xf>
    <xf numFmtId="0" fontId="29" fillId="3" borderId="4" xfId="0" applyFont="1" applyFill="1" applyBorder="1" applyAlignment="1">
      <alignment vertical="top"/>
    </xf>
    <xf numFmtId="0" fontId="10" fillId="0" borderId="4" xfId="0" applyFont="1" applyBorder="1" applyAlignment="1">
      <alignment horizontal="center" vertical="top"/>
    </xf>
    <xf numFmtId="0" fontId="29" fillId="0" borderId="4" xfId="0" applyFont="1" applyBorder="1" applyAlignment="1">
      <alignment vertical="top"/>
    </xf>
    <xf numFmtId="0" fontId="4" fillId="4" borderId="4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164" fontId="11" fillId="6" borderId="1" xfId="0" applyNumberFormat="1" applyFont="1" applyFill="1" applyBorder="1" applyAlignment="1">
      <alignment horizontal="center" wrapText="1"/>
    </xf>
    <xf numFmtId="0" fontId="30" fillId="0" borderId="0" xfId="0" applyFont="1"/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164" fontId="11" fillId="7" borderId="1" xfId="0" applyNumberFormat="1" applyFont="1" applyFill="1" applyBorder="1" applyAlignment="1">
      <alignment horizontal="center" wrapText="1"/>
    </xf>
    <xf numFmtId="0" fontId="6" fillId="0" borderId="0" xfId="0" applyFont="1"/>
    <xf numFmtId="0" fontId="10" fillId="0" borderId="6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1" xfId="0" applyFont="1" applyBorder="1" applyAlignment="1">
      <alignment wrapText="1"/>
    </xf>
    <xf numFmtId="0" fontId="10" fillId="0" borderId="1" xfId="0" applyFont="1" applyBorder="1" applyAlignment="1">
      <alignment horizontal="center"/>
    </xf>
    <xf numFmtId="0" fontId="11" fillId="7" borderId="1" xfId="0" applyFont="1" applyFill="1" applyBorder="1" applyAlignment="1">
      <alignment horizontal="center" vertical="top" wrapText="1"/>
    </xf>
    <xf numFmtId="0" fontId="12" fillId="7" borderId="1" xfId="0" applyFont="1" applyFill="1" applyBorder="1" applyAlignment="1">
      <alignment horizontal="center" wrapText="1"/>
    </xf>
    <xf numFmtId="0" fontId="15" fillId="0" borderId="1" xfId="0" applyFont="1" applyBorder="1" applyAlignment="1">
      <alignment horizontal="center" wrapText="1"/>
    </xf>
    <xf numFmtId="164" fontId="15" fillId="0" borderId="1" xfId="0" applyNumberFormat="1" applyFont="1" applyBorder="1" applyAlignment="1">
      <alignment horizontal="center" wrapText="1"/>
    </xf>
    <xf numFmtId="0" fontId="15" fillId="0" borderId="1" xfId="0" applyFont="1" applyBorder="1" applyAlignment="1">
      <alignment horizontal="justify" vertical="top" wrapText="1"/>
    </xf>
    <xf numFmtId="0" fontId="11" fillId="6" borderId="1" xfId="0" applyFont="1" applyFill="1" applyBorder="1" applyAlignment="1">
      <alignment horizontal="justify" vertical="top" wrapText="1"/>
    </xf>
    <xf numFmtId="0" fontId="14" fillId="6" borderId="1" xfId="0" applyFont="1" applyFill="1" applyBorder="1" applyAlignment="1">
      <alignment horizontal="center" wrapText="1"/>
    </xf>
    <xf numFmtId="164" fontId="11" fillId="6" borderId="1" xfId="0" applyNumberFormat="1" applyFont="1" applyFill="1" applyBorder="1" applyAlignment="1">
      <alignment horizontal="center" wrapText="1"/>
    </xf>
    <xf numFmtId="0" fontId="13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horizontal="center" wrapText="1"/>
    </xf>
    <xf numFmtId="164" fontId="21" fillId="2" borderId="1" xfId="0" applyNumberFormat="1" applyFont="1" applyFill="1" applyBorder="1" applyAlignment="1">
      <alignment horizontal="center" wrapText="1"/>
    </xf>
    <xf numFmtId="164" fontId="10" fillId="0" borderId="1" xfId="0" applyNumberFormat="1" applyFont="1" applyBorder="1" applyAlignment="1">
      <alignment horizontal="center" wrapText="1"/>
    </xf>
    <xf numFmtId="0" fontId="11" fillId="0" borderId="1" xfId="0" applyFont="1" applyBorder="1" applyAlignment="1">
      <alignment wrapText="1"/>
    </xf>
    <xf numFmtId="0" fontId="12" fillId="0" borderId="1" xfId="0" applyFont="1" applyBorder="1" applyAlignment="1">
      <alignment horizontal="center" wrapText="1"/>
    </xf>
    <xf numFmtId="164" fontId="16" fillId="0" borderId="1" xfId="0" applyNumberFormat="1" applyFont="1" applyBorder="1" applyAlignment="1">
      <alignment horizontal="center" wrapText="1"/>
    </xf>
    <xf numFmtId="164" fontId="11" fillId="0" borderId="1" xfId="0" applyNumberFormat="1" applyFont="1" applyBorder="1" applyAlignment="1">
      <alignment horizontal="center" wrapText="1"/>
    </xf>
    <xf numFmtId="0" fontId="13" fillId="0" borderId="1" xfId="0" applyFont="1" applyBorder="1" applyAlignment="1">
      <alignment horizontal="center" wrapText="1"/>
    </xf>
    <xf numFmtId="0" fontId="11" fillId="6" borderId="1" xfId="0" applyFont="1" applyFill="1" applyBorder="1" applyAlignment="1">
      <alignment wrapText="1"/>
    </xf>
    <xf numFmtId="0" fontId="13" fillId="6" borderId="1" xfId="0" applyFont="1" applyFill="1" applyBorder="1" applyAlignment="1">
      <alignment horizontal="center" wrapText="1"/>
    </xf>
    <xf numFmtId="0" fontId="10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wrapText="1"/>
    </xf>
    <xf numFmtId="0" fontId="15" fillId="0" borderId="6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164" fontId="10" fillId="0" borderId="6" xfId="0" applyNumberFormat="1" applyFont="1" applyBorder="1" applyAlignment="1">
      <alignment horizontal="center" wrapText="1"/>
    </xf>
    <xf numFmtId="164" fontId="10" fillId="0" borderId="5" xfId="0" applyNumberFormat="1" applyFont="1" applyBorder="1" applyAlignment="1">
      <alignment horizontal="center" wrapText="1"/>
    </xf>
    <xf numFmtId="164" fontId="10" fillId="0" borderId="2" xfId="0" applyNumberFormat="1" applyFont="1" applyBorder="1" applyAlignment="1">
      <alignment horizontal="center" wrapText="1"/>
    </xf>
    <xf numFmtId="0" fontId="10" fillId="0" borderId="1" xfId="0" applyFont="1" applyBorder="1" applyAlignment="1">
      <alignment vertical="top" wrapText="1"/>
    </xf>
    <xf numFmtId="0" fontId="4" fillId="0" borderId="0" xfId="0" applyFont="1" applyAlignment="1">
      <alignment horizontal="center" vertical="top" wrapText="1"/>
    </xf>
    <xf numFmtId="0" fontId="2" fillId="0" borderId="0" xfId="0" applyFont="1" applyAlignment="1">
      <alignment horizontal="right"/>
    </xf>
    <xf numFmtId="0" fontId="1" fillId="0" borderId="0" xfId="0" applyFont="1" applyAlignment="1">
      <alignment horizontal="right" vertical="top"/>
    </xf>
    <xf numFmtId="0" fontId="31" fillId="0" borderId="0" xfId="0" applyFont="1"/>
    <xf numFmtId="0" fontId="32" fillId="0" borderId="0" xfId="0" applyFont="1"/>
  </cellXfs>
  <cellStyles count="4">
    <cellStyle name="Normal 2" xfId="2"/>
    <cellStyle name="Обычный" xfId="0" builtinId="0"/>
    <cellStyle name="Обычный 2" xfId="3"/>
    <cellStyle name="Обычный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4"/>
  <sheetViews>
    <sheetView workbookViewId="0">
      <selection activeCell="A7" sqref="A7:C7"/>
    </sheetView>
  </sheetViews>
  <sheetFormatPr defaultRowHeight="15"/>
  <cols>
    <col min="1" max="1" width="47.42578125" customWidth="1"/>
    <col min="2" max="2" width="11.7109375" customWidth="1"/>
    <col min="3" max="3" width="12" customWidth="1"/>
    <col min="4" max="4" width="9.5703125" customWidth="1"/>
    <col min="5" max="5" width="11.85546875" customWidth="1"/>
  </cols>
  <sheetData>
    <row r="1" spans="1:5" s="1" customFormat="1" ht="18.75">
      <c r="A1" s="23" t="s">
        <v>19</v>
      </c>
      <c r="B1" s="22"/>
      <c r="C1" s="93" t="s">
        <v>20</v>
      </c>
      <c r="D1" s="93"/>
      <c r="E1" s="93"/>
    </row>
    <row r="2" spans="1:5" s="1" customFormat="1" ht="18.75">
      <c r="A2" s="24"/>
      <c r="B2" s="94" t="s">
        <v>97</v>
      </c>
      <c r="C2" s="94"/>
      <c r="D2" s="94"/>
      <c r="E2" s="94"/>
    </row>
    <row r="3" spans="1:5" s="1" customFormat="1" ht="18.75">
      <c r="A3" s="95" t="s">
        <v>103</v>
      </c>
      <c r="B3" s="95"/>
      <c r="C3" s="95"/>
      <c r="D3" s="95"/>
      <c r="E3" s="95"/>
    </row>
    <row r="4" spans="1:5" s="1" customFormat="1"/>
    <row r="5" spans="1:5" s="1" customFormat="1"/>
    <row r="6" spans="1:5" s="1" customFormat="1"/>
    <row r="7" spans="1:5" ht="18.75">
      <c r="A7" s="92" t="s">
        <v>0</v>
      </c>
      <c r="B7" s="92"/>
      <c r="C7" s="92"/>
      <c r="D7" s="13"/>
      <c r="E7" s="1"/>
    </row>
    <row r="8" spans="1:5" ht="18.75">
      <c r="A8" s="11" t="s">
        <v>1</v>
      </c>
      <c r="B8" s="1"/>
      <c r="C8" s="1"/>
      <c r="D8" s="1"/>
      <c r="E8" s="1"/>
    </row>
    <row r="9" spans="1:5" ht="18.75">
      <c r="A9" s="2"/>
      <c r="B9" s="1"/>
      <c r="C9" s="1"/>
      <c r="D9" s="1"/>
      <c r="E9" s="1"/>
    </row>
    <row r="10" spans="1:5" ht="19.5" thickBot="1">
      <c r="A10" s="2"/>
      <c r="B10" s="1"/>
      <c r="C10" s="1"/>
      <c r="D10" s="1"/>
      <c r="E10" s="1"/>
    </row>
    <row r="11" spans="1:5" ht="19.5" thickBot="1">
      <c r="A11" s="10" t="s">
        <v>2</v>
      </c>
      <c r="B11" s="8" t="s">
        <v>3</v>
      </c>
      <c r="C11" s="9" t="s">
        <v>4</v>
      </c>
      <c r="D11" s="9" t="s">
        <v>5</v>
      </c>
      <c r="E11" s="12" t="s">
        <v>6</v>
      </c>
    </row>
    <row r="12" spans="1:5" ht="19.5" thickBot="1">
      <c r="A12" s="18" t="s">
        <v>7</v>
      </c>
      <c r="B12" s="3">
        <v>1</v>
      </c>
      <c r="C12" s="14">
        <v>105762.9</v>
      </c>
      <c r="D12" s="14">
        <f>E12-C12</f>
        <v>2628.3000000000029</v>
      </c>
      <c r="E12" s="15">
        <v>108391.2</v>
      </c>
    </row>
    <row r="13" spans="1:5" ht="38.25" thickBot="1">
      <c r="A13" s="19" t="s">
        <v>8</v>
      </c>
      <c r="B13" s="3"/>
      <c r="C13" s="16">
        <v>94319.5</v>
      </c>
      <c r="D13" s="16">
        <f t="shared" ref="D13:D14" si="0">E13-C13</f>
        <v>2593.3999999999942</v>
      </c>
      <c r="E13" s="17">
        <v>96912.9</v>
      </c>
    </row>
    <row r="14" spans="1:5" ht="19.5" thickBot="1">
      <c r="A14" s="18" t="s">
        <v>9</v>
      </c>
      <c r="B14" s="3" t="s">
        <v>10</v>
      </c>
      <c r="C14" s="14">
        <v>105762.9</v>
      </c>
      <c r="D14" s="14">
        <f t="shared" si="0"/>
        <v>2628.3000000000029</v>
      </c>
      <c r="E14" s="15">
        <v>108391.2</v>
      </c>
    </row>
    <row r="15" spans="1:5" ht="38.25" thickBot="1">
      <c r="A15" s="19" t="s">
        <v>11</v>
      </c>
      <c r="B15" s="3"/>
      <c r="C15" s="4"/>
      <c r="D15" s="4"/>
      <c r="E15" s="7"/>
    </row>
    <row r="16" spans="1:5" ht="19.5" thickBot="1">
      <c r="A16" s="18" t="s">
        <v>12</v>
      </c>
      <c r="B16" s="3" t="s">
        <v>13</v>
      </c>
      <c r="C16" s="4"/>
      <c r="D16" s="4"/>
      <c r="E16" s="7"/>
    </row>
    <row r="17" spans="1:5" ht="19.5" thickBot="1">
      <c r="A17" s="18" t="s">
        <v>14</v>
      </c>
      <c r="B17" s="3" t="s">
        <v>15</v>
      </c>
      <c r="C17" s="4"/>
      <c r="D17" s="4"/>
      <c r="E17" s="7"/>
    </row>
    <row r="18" spans="1:5" ht="38.25" thickBot="1">
      <c r="A18" s="20" t="s">
        <v>16</v>
      </c>
      <c r="B18" s="5"/>
      <c r="C18" s="6"/>
      <c r="D18" s="6"/>
      <c r="E18" s="7"/>
    </row>
    <row r="19" spans="1:5" ht="15.75" thickBot="1">
      <c r="A19" s="21"/>
      <c r="B19" s="6"/>
      <c r="C19" s="6"/>
      <c r="D19" s="6"/>
      <c r="E19" s="7"/>
    </row>
    <row r="20" spans="1:5" ht="38.25" thickBot="1">
      <c r="A20" s="20" t="s">
        <v>17</v>
      </c>
      <c r="B20" s="5">
        <v>910</v>
      </c>
      <c r="C20" s="6"/>
      <c r="D20" s="6"/>
      <c r="E20" s="7"/>
    </row>
    <row r="21" spans="1:5" ht="19.5" thickBot="1">
      <c r="A21" s="20" t="s">
        <v>18</v>
      </c>
      <c r="B21" s="5">
        <v>930</v>
      </c>
      <c r="C21" s="6"/>
      <c r="D21" s="6"/>
      <c r="E21" s="7"/>
    </row>
    <row r="24" spans="1:5" ht="18.75">
      <c r="A24" s="134" t="s">
        <v>100</v>
      </c>
      <c r="B24" s="134"/>
      <c r="C24" s="134"/>
      <c r="D24" s="134" t="s">
        <v>98</v>
      </c>
      <c r="E24" s="134"/>
    </row>
  </sheetData>
  <mergeCells count="4">
    <mergeCell ref="A7:C7"/>
    <mergeCell ref="C1:E1"/>
    <mergeCell ref="B2:E2"/>
    <mergeCell ref="A3:E3"/>
  </mergeCells>
  <pageMargins left="0.31496062992125984" right="0" top="0.74803149606299213" bottom="0.74803149606299213" header="0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2"/>
  <sheetViews>
    <sheetView topLeftCell="A20" workbookViewId="0">
      <selection activeCell="L3" sqref="L3"/>
    </sheetView>
  </sheetViews>
  <sheetFormatPr defaultRowHeight="15"/>
  <cols>
    <col min="6" max="6" width="3.42578125" customWidth="1"/>
    <col min="7" max="7" width="3.5703125" hidden="1" customWidth="1"/>
    <col min="8" max="8" width="2.140625" customWidth="1"/>
    <col min="10" max="10" width="1.7109375" customWidth="1"/>
    <col min="11" max="11" width="1.28515625" customWidth="1"/>
    <col min="12" max="12" width="7.7109375" customWidth="1"/>
    <col min="13" max="13" width="10.140625" customWidth="1"/>
  </cols>
  <sheetData>
    <row r="1" spans="1:13" ht="15.75">
      <c r="A1" s="29" t="s">
        <v>19</v>
      </c>
      <c r="B1" s="29"/>
      <c r="C1" s="29"/>
      <c r="D1" s="29"/>
      <c r="E1" s="29"/>
      <c r="F1" s="27"/>
      <c r="G1" s="27"/>
      <c r="H1" s="27"/>
      <c r="I1" s="27"/>
      <c r="J1" s="27"/>
      <c r="K1" s="27"/>
      <c r="L1" s="27"/>
      <c r="M1" s="27"/>
    </row>
    <row r="2" spans="1:13" ht="18.75">
      <c r="A2" s="29"/>
      <c r="B2" s="29"/>
      <c r="C2" s="29"/>
      <c r="D2" s="29"/>
      <c r="E2" s="29"/>
      <c r="F2" s="27" t="s">
        <v>22</v>
      </c>
      <c r="G2" s="27"/>
      <c r="H2" s="27"/>
      <c r="I2" s="27"/>
      <c r="J2" s="27"/>
      <c r="K2" s="27"/>
      <c r="L2" s="27"/>
      <c r="M2" s="27"/>
    </row>
    <row r="3" spans="1:13" ht="18.75">
      <c r="A3" s="97"/>
      <c r="B3" s="97"/>
      <c r="C3" s="97"/>
      <c r="D3" s="97"/>
      <c r="E3" s="97"/>
      <c r="F3" s="28" t="s">
        <v>96</v>
      </c>
      <c r="G3" s="28"/>
      <c r="H3" s="28" t="s">
        <v>104</v>
      </c>
      <c r="I3" s="28"/>
      <c r="J3" s="28"/>
      <c r="K3" s="28"/>
      <c r="L3" s="28"/>
      <c r="M3" s="28"/>
    </row>
    <row r="4" spans="1:13" ht="3" customHeight="1">
      <c r="A4" s="97"/>
      <c r="B4" s="97"/>
      <c r="C4" s="97"/>
      <c r="D4" s="97"/>
      <c r="E4" s="97"/>
      <c r="F4" s="29"/>
      <c r="G4" s="29"/>
      <c r="H4" s="29"/>
      <c r="I4" s="29"/>
      <c r="J4" s="29"/>
      <c r="K4" s="29"/>
      <c r="L4" s="29"/>
      <c r="M4" s="29"/>
    </row>
    <row r="5" spans="1:13" ht="19.5" thickBot="1">
      <c r="A5" s="30" t="s">
        <v>23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</row>
    <row r="6" spans="1:13" ht="15" hidden="1" customHeight="1" thickBot="1">
      <c r="A6" s="97"/>
      <c r="B6" s="97"/>
      <c r="C6" s="97"/>
      <c r="D6" s="97"/>
      <c r="E6" s="97"/>
      <c r="F6" s="97"/>
      <c r="G6" s="97"/>
      <c r="H6" s="97"/>
      <c r="I6" s="97"/>
      <c r="J6" s="97"/>
      <c r="K6" s="97"/>
      <c r="L6" s="25"/>
      <c r="M6" s="26"/>
    </row>
    <row r="7" spans="1:13" ht="31.5" customHeight="1" thickBot="1">
      <c r="A7" s="101" t="s">
        <v>24</v>
      </c>
      <c r="B7" s="101"/>
      <c r="C7" s="101"/>
      <c r="D7" s="101"/>
      <c r="E7" s="102" t="s">
        <v>25</v>
      </c>
      <c r="F7" s="102"/>
      <c r="G7" s="102"/>
      <c r="H7" s="102"/>
      <c r="I7" s="98" t="s">
        <v>4</v>
      </c>
      <c r="J7" s="99"/>
      <c r="K7" s="100"/>
      <c r="L7" s="32" t="s">
        <v>26</v>
      </c>
      <c r="M7" s="31" t="s">
        <v>6</v>
      </c>
    </row>
    <row r="8" spans="1:13" ht="21.75" customHeight="1" thickBot="1">
      <c r="A8" s="103" t="s">
        <v>27</v>
      </c>
      <c r="B8" s="103"/>
      <c r="C8" s="103"/>
      <c r="D8" s="103"/>
      <c r="E8" s="104"/>
      <c r="F8" s="104"/>
      <c r="G8" s="104"/>
      <c r="H8" s="104"/>
      <c r="I8" s="96">
        <v>105762.9</v>
      </c>
      <c r="J8" s="96"/>
      <c r="K8" s="96"/>
      <c r="L8" s="35">
        <f>M8-I8</f>
        <v>2628.3000000000029</v>
      </c>
      <c r="M8" s="80">
        <v>108391.2</v>
      </c>
    </row>
    <row r="9" spans="1:13" ht="18.75" customHeight="1" thickBot="1">
      <c r="A9" s="108" t="s">
        <v>28</v>
      </c>
      <c r="B9" s="108"/>
      <c r="C9" s="108"/>
      <c r="D9" s="108"/>
      <c r="E9" s="109"/>
      <c r="F9" s="109"/>
      <c r="G9" s="109"/>
      <c r="H9" s="109"/>
      <c r="I9" s="110">
        <v>11443.400000000001</v>
      </c>
      <c r="J9" s="110"/>
      <c r="K9" s="110"/>
      <c r="L9" s="90">
        <f t="shared" ref="L9:L13" si="0">M9-I9</f>
        <v>34.899999999997817</v>
      </c>
      <c r="M9" s="81">
        <v>11478.3</v>
      </c>
    </row>
    <row r="10" spans="1:13" ht="18" customHeight="1" thickBot="1">
      <c r="A10" s="107" t="s">
        <v>29</v>
      </c>
      <c r="B10" s="107"/>
      <c r="C10" s="107"/>
      <c r="D10" s="107"/>
      <c r="E10" s="105">
        <v>114611</v>
      </c>
      <c r="F10" s="105"/>
      <c r="G10" s="105"/>
      <c r="H10" s="105"/>
      <c r="I10" s="106">
        <v>400</v>
      </c>
      <c r="J10" s="106"/>
      <c r="K10" s="106"/>
      <c r="L10" s="33"/>
      <c r="M10" s="82">
        <v>400</v>
      </c>
    </row>
    <row r="11" spans="1:13" ht="22.5" customHeight="1" thickBot="1">
      <c r="A11" s="107" t="s">
        <v>30</v>
      </c>
      <c r="B11" s="107"/>
      <c r="C11" s="107"/>
      <c r="D11" s="107"/>
      <c r="E11" s="105">
        <v>114612</v>
      </c>
      <c r="F11" s="105"/>
      <c r="G11" s="105"/>
      <c r="H11" s="105"/>
      <c r="I11" s="106">
        <v>600</v>
      </c>
      <c r="J11" s="106"/>
      <c r="K11" s="106"/>
      <c r="L11" s="33"/>
      <c r="M11" s="82">
        <v>600</v>
      </c>
    </row>
    <row r="12" spans="1:13" ht="21.75" customHeight="1" thickBot="1">
      <c r="A12" s="107" t="s">
        <v>31</v>
      </c>
      <c r="B12" s="107"/>
      <c r="C12" s="107"/>
      <c r="D12" s="107"/>
      <c r="E12" s="105">
        <v>143120</v>
      </c>
      <c r="F12" s="105"/>
      <c r="G12" s="105"/>
      <c r="H12" s="105"/>
      <c r="I12" s="106">
        <v>100</v>
      </c>
      <c r="J12" s="106"/>
      <c r="K12" s="106"/>
      <c r="L12" s="33"/>
      <c r="M12" s="82">
        <v>100</v>
      </c>
    </row>
    <row r="13" spans="1:13" ht="16.5" thickBot="1">
      <c r="A13" s="107" t="s">
        <v>32</v>
      </c>
      <c r="B13" s="107"/>
      <c r="C13" s="107"/>
      <c r="D13" s="107"/>
      <c r="E13" s="105" t="s">
        <v>33</v>
      </c>
      <c r="F13" s="105"/>
      <c r="G13" s="105"/>
      <c r="H13" s="105"/>
      <c r="I13" s="106">
        <v>895.7</v>
      </c>
      <c r="J13" s="106"/>
      <c r="K13" s="106"/>
      <c r="L13" s="33">
        <f t="shared" si="0"/>
        <v>34.899999999999977</v>
      </c>
      <c r="M13" s="82">
        <v>930.6</v>
      </c>
    </row>
    <row r="14" spans="1:13" ht="48.75" customHeight="1" thickBot="1">
      <c r="A14" s="107" t="s">
        <v>34</v>
      </c>
      <c r="B14" s="107"/>
      <c r="C14" s="107"/>
      <c r="D14" s="107"/>
      <c r="E14" s="105">
        <v>142245</v>
      </c>
      <c r="F14" s="105"/>
      <c r="G14" s="105"/>
      <c r="H14" s="105"/>
      <c r="I14" s="106">
        <v>100</v>
      </c>
      <c r="J14" s="106"/>
      <c r="K14" s="106"/>
      <c r="L14" s="33"/>
      <c r="M14" s="82">
        <v>100</v>
      </c>
    </row>
    <row r="15" spans="1:13" ht="34.5" customHeight="1" thickBot="1">
      <c r="A15" s="111" t="s">
        <v>35</v>
      </c>
      <c r="B15" s="111"/>
      <c r="C15" s="111"/>
      <c r="D15" s="111"/>
      <c r="E15" s="112"/>
      <c r="F15" s="112"/>
      <c r="G15" s="112"/>
      <c r="H15" s="112"/>
      <c r="I15" s="113">
        <v>9347.7000000000007</v>
      </c>
      <c r="J15" s="113"/>
      <c r="K15" s="113"/>
      <c r="L15" s="33"/>
      <c r="M15" s="83">
        <v>9347.7000000000007</v>
      </c>
    </row>
    <row r="16" spans="1:13" ht="21.75" customHeight="1" thickBot="1">
      <c r="A16" s="107" t="s">
        <v>36</v>
      </c>
      <c r="B16" s="107"/>
      <c r="C16" s="107"/>
      <c r="D16" s="107"/>
      <c r="E16" s="105" t="s">
        <v>37</v>
      </c>
      <c r="F16" s="105"/>
      <c r="G16" s="105"/>
      <c r="H16" s="105"/>
      <c r="I16" s="106">
        <v>6347.7</v>
      </c>
      <c r="J16" s="106"/>
      <c r="K16" s="106"/>
      <c r="L16" s="33"/>
      <c r="M16" s="82">
        <v>6347.7</v>
      </c>
    </row>
    <row r="17" spans="1:13" ht="21.75" customHeight="1" thickBot="1">
      <c r="A17" s="107" t="s">
        <v>38</v>
      </c>
      <c r="B17" s="107"/>
      <c r="C17" s="107"/>
      <c r="D17" s="107"/>
      <c r="E17" s="119">
        <v>114633</v>
      </c>
      <c r="F17" s="119"/>
      <c r="G17" s="119"/>
      <c r="H17" s="119"/>
      <c r="I17" s="106">
        <v>3000</v>
      </c>
      <c r="J17" s="106"/>
      <c r="K17" s="106"/>
      <c r="L17" s="33"/>
      <c r="M17" s="82">
        <v>3000</v>
      </c>
    </row>
    <row r="18" spans="1:13" ht="33" customHeight="1" thickBot="1">
      <c r="A18" s="120" t="s">
        <v>39</v>
      </c>
      <c r="B18" s="120"/>
      <c r="C18" s="120"/>
      <c r="D18" s="120"/>
      <c r="E18" s="121">
        <v>191000</v>
      </c>
      <c r="F18" s="121"/>
      <c r="G18" s="121"/>
      <c r="H18" s="121"/>
      <c r="I18" s="110">
        <v>94319.5</v>
      </c>
      <c r="J18" s="110"/>
      <c r="K18" s="110"/>
      <c r="L18" s="34">
        <f>M18-I18</f>
        <v>2593.3999999999942</v>
      </c>
      <c r="M18" s="81">
        <v>96912.9</v>
      </c>
    </row>
    <row r="19" spans="1:13" ht="23.25" customHeight="1" thickBot="1">
      <c r="A19" s="115" t="s">
        <v>40</v>
      </c>
      <c r="B19" s="115"/>
      <c r="C19" s="115"/>
      <c r="D19" s="115"/>
      <c r="E19" s="116"/>
      <c r="F19" s="116"/>
      <c r="G19" s="116"/>
      <c r="H19" s="116"/>
      <c r="I19" s="117">
        <v>94319.5</v>
      </c>
      <c r="J19" s="117"/>
      <c r="K19" s="117"/>
      <c r="L19" s="33">
        <f>M19-I19</f>
        <v>2593.3999999999796</v>
      </c>
      <c r="M19" s="84">
        <f>M20+M22+M23+M24+M25+M28</f>
        <v>96912.89999999998</v>
      </c>
    </row>
    <row r="20" spans="1:13" ht="33" customHeight="1" thickBot="1">
      <c r="A20" s="101" t="s">
        <v>41</v>
      </c>
      <c r="B20" s="101"/>
      <c r="C20" s="101"/>
      <c r="D20" s="101"/>
      <c r="E20" s="105">
        <v>191131</v>
      </c>
      <c r="F20" s="105"/>
      <c r="G20" s="105"/>
      <c r="H20" s="105"/>
      <c r="I20" s="118">
        <v>13871.5</v>
      </c>
      <c r="J20" s="118"/>
      <c r="K20" s="118"/>
      <c r="L20" s="33">
        <f t="shared" ref="L20:L27" si="1">M20-I20</f>
        <v>415.70000000000073</v>
      </c>
      <c r="M20" s="82">
        <v>14287.2</v>
      </c>
    </row>
    <row r="21" spans="1:13" ht="29.25" customHeight="1" thickBot="1">
      <c r="A21" s="101" t="s">
        <v>42</v>
      </c>
      <c r="B21" s="101"/>
      <c r="C21" s="101"/>
      <c r="D21" s="101"/>
      <c r="E21" s="119"/>
      <c r="F21" s="119"/>
      <c r="G21" s="119"/>
      <c r="H21" s="119"/>
      <c r="I21" s="118">
        <v>71861</v>
      </c>
      <c r="J21" s="118"/>
      <c r="K21" s="118"/>
      <c r="L21" s="33">
        <f t="shared" si="1"/>
        <v>1875.8000000000029</v>
      </c>
      <c r="M21" s="82">
        <v>73736.800000000003</v>
      </c>
    </row>
    <row r="22" spans="1:13" ht="47.25" customHeight="1" thickBot="1">
      <c r="A22" s="101" t="s">
        <v>43</v>
      </c>
      <c r="B22" s="101"/>
      <c r="C22" s="101"/>
      <c r="D22" s="101"/>
      <c r="E22" s="105">
        <v>191111</v>
      </c>
      <c r="F22" s="105"/>
      <c r="G22" s="105"/>
      <c r="H22" s="105"/>
      <c r="I22" s="114">
        <v>68274.899999999994</v>
      </c>
      <c r="J22" s="114"/>
      <c r="K22" s="114"/>
      <c r="L22" s="33">
        <f t="shared" si="1"/>
        <v>1605.5</v>
      </c>
      <c r="M22" s="82">
        <v>69880.399999999994</v>
      </c>
    </row>
    <row r="23" spans="1:13" ht="31.5" customHeight="1" thickBot="1">
      <c r="A23" s="101" t="s">
        <v>44</v>
      </c>
      <c r="B23" s="101"/>
      <c r="C23" s="101"/>
      <c r="D23" s="101"/>
      <c r="E23" s="105">
        <v>191112</v>
      </c>
      <c r="F23" s="105"/>
      <c r="G23" s="105"/>
      <c r="H23" s="105"/>
      <c r="I23" s="114">
        <v>1987.2</v>
      </c>
      <c r="J23" s="114"/>
      <c r="K23" s="114"/>
      <c r="L23" s="33">
        <f t="shared" si="1"/>
        <v>270.29999999999995</v>
      </c>
      <c r="M23" s="82">
        <v>2257.5</v>
      </c>
    </row>
    <row r="24" spans="1:13" ht="23.25" customHeight="1" thickBot="1">
      <c r="A24" s="130" t="s">
        <v>45</v>
      </c>
      <c r="B24" s="130"/>
      <c r="C24" s="130"/>
      <c r="D24" s="130"/>
      <c r="E24" s="105">
        <v>191113</v>
      </c>
      <c r="F24" s="105"/>
      <c r="G24" s="105"/>
      <c r="H24" s="105"/>
      <c r="I24" s="114">
        <v>1598.9</v>
      </c>
      <c r="J24" s="114"/>
      <c r="K24" s="114"/>
      <c r="L24" s="33"/>
      <c r="M24" s="82">
        <v>1598.9</v>
      </c>
    </row>
    <row r="25" spans="1:13" ht="31.5" customHeight="1" thickBot="1">
      <c r="A25" s="115" t="s">
        <v>46</v>
      </c>
      <c r="B25" s="115"/>
      <c r="C25" s="115"/>
      <c r="D25" s="115"/>
      <c r="E25" s="123"/>
      <c r="F25" s="123"/>
      <c r="G25" s="123"/>
      <c r="H25" s="123"/>
      <c r="I25" s="118" t="s">
        <v>47</v>
      </c>
      <c r="J25" s="118"/>
      <c r="K25" s="118"/>
      <c r="L25" s="33">
        <f t="shared" si="1"/>
        <v>301.89999999999964</v>
      </c>
      <c r="M25" s="83">
        <v>7491.2</v>
      </c>
    </row>
    <row r="26" spans="1:13" ht="36.75" customHeight="1" thickBot="1">
      <c r="A26" s="101" t="s">
        <v>48</v>
      </c>
      <c r="B26" s="101"/>
      <c r="C26" s="101"/>
      <c r="D26" s="101"/>
      <c r="E26" s="105">
        <v>191132</v>
      </c>
      <c r="F26" s="105"/>
      <c r="G26" s="105"/>
      <c r="H26" s="105"/>
      <c r="I26" s="114">
        <v>7189.3</v>
      </c>
      <c r="J26" s="114"/>
      <c r="K26" s="114"/>
      <c r="L26" s="33"/>
      <c r="M26" s="82">
        <v>7189.3</v>
      </c>
    </row>
    <row r="27" spans="1:13" ht="50.25" customHeight="1" thickBot="1">
      <c r="A27" s="122" t="s">
        <v>49</v>
      </c>
      <c r="B27" s="122"/>
      <c r="C27" s="122"/>
      <c r="D27" s="122"/>
      <c r="E27" s="124">
        <v>191139</v>
      </c>
      <c r="F27" s="125"/>
      <c r="G27" s="125"/>
      <c r="H27" s="126"/>
      <c r="I27" s="127"/>
      <c r="J27" s="128"/>
      <c r="K27" s="129"/>
      <c r="L27" s="33">
        <f t="shared" si="1"/>
        <v>301.89999999999998</v>
      </c>
      <c r="M27" s="82">
        <v>301.89999999999998</v>
      </c>
    </row>
    <row r="28" spans="1:13" ht="32.25" customHeight="1" thickBot="1">
      <c r="A28" s="101" t="s">
        <v>50</v>
      </c>
      <c r="B28" s="101"/>
      <c r="C28" s="101"/>
      <c r="D28" s="101"/>
      <c r="E28" s="105">
        <v>191310</v>
      </c>
      <c r="F28" s="105"/>
      <c r="G28" s="105"/>
      <c r="H28" s="105"/>
      <c r="I28" s="118">
        <v>1397.7</v>
      </c>
      <c r="J28" s="118"/>
      <c r="K28" s="118"/>
      <c r="L28" s="33"/>
      <c r="M28" s="83">
        <v>1397.7</v>
      </c>
    </row>
    <row r="29" spans="1:13" ht="3" customHeight="1"/>
    <row r="30" spans="1:13" hidden="1"/>
    <row r="31" spans="1:13" hidden="1"/>
    <row r="32" spans="1:13">
      <c r="A32" s="91" t="s">
        <v>100</v>
      </c>
      <c r="B32" s="91"/>
      <c r="C32" s="91"/>
      <c r="D32" s="91" t="s">
        <v>99</v>
      </c>
      <c r="E32" s="91"/>
    </row>
  </sheetData>
  <mergeCells count="73">
    <mergeCell ref="A23:D23"/>
    <mergeCell ref="E23:H23"/>
    <mergeCell ref="I23:K23"/>
    <mergeCell ref="A24:D24"/>
    <mergeCell ref="E24:H24"/>
    <mergeCell ref="I24:K24"/>
    <mergeCell ref="A27:D27"/>
    <mergeCell ref="A28:D28"/>
    <mergeCell ref="E28:H28"/>
    <mergeCell ref="I28:K28"/>
    <mergeCell ref="A25:D25"/>
    <mergeCell ref="E25:H25"/>
    <mergeCell ref="I25:K25"/>
    <mergeCell ref="A26:D26"/>
    <mergeCell ref="E26:H26"/>
    <mergeCell ref="I26:K26"/>
    <mergeCell ref="E27:H27"/>
    <mergeCell ref="I27:K27"/>
    <mergeCell ref="A17:D17"/>
    <mergeCell ref="E17:H17"/>
    <mergeCell ref="I17:K17"/>
    <mergeCell ref="A18:D18"/>
    <mergeCell ref="E18:H18"/>
    <mergeCell ref="I18:K18"/>
    <mergeCell ref="I22:K22"/>
    <mergeCell ref="A19:D19"/>
    <mergeCell ref="E19:H19"/>
    <mergeCell ref="I19:K19"/>
    <mergeCell ref="A20:D20"/>
    <mergeCell ref="E20:H20"/>
    <mergeCell ref="I20:K20"/>
    <mergeCell ref="A21:D21"/>
    <mergeCell ref="E21:H21"/>
    <mergeCell ref="I21:K21"/>
    <mergeCell ref="A22:D22"/>
    <mergeCell ref="E22:H22"/>
    <mergeCell ref="A13:D13"/>
    <mergeCell ref="E13:H13"/>
    <mergeCell ref="I13:K13"/>
    <mergeCell ref="A14:D14"/>
    <mergeCell ref="E14:H14"/>
    <mergeCell ref="I14:K14"/>
    <mergeCell ref="A15:D15"/>
    <mergeCell ref="E15:H15"/>
    <mergeCell ref="I15:K15"/>
    <mergeCell ref="A16:D16"/>
    <mergeCell ref="E16:H16"/>
    <mergeCell ref="I16:K16"/>
    <mergeCell ref="A9:D9"/>
    <mergeCell ref="E9:H9"/>
    <mergeCell ref="I9:K9"/>
    <mergeCell ref="A10:D10"/>
    <mergeCell ref="E10:H10"/>
    <mergeCell ref="I10:K10"/>
    <mergeCell ref="E11:H11"/>
    <mergeCell ref="I11:K11"/>
    <mergeCell ref="A12:D12"/>
    <mergeCell ref="E12:H12"/>
    <mergeCell ref="I12:K12"/>
    <mergeCell ref="A11:D11"/>
    <mergeCell ref="A3:B3"/>
    <mergeCell ref="C3:E3"/>
    <mergeCell ref="A7:D7"/>
    <mergeCell ref="E7:H7"/>
    <mergeCell ref="A8:D8"/>
    <mergeCell ref="E8:H8"/>
    <mergeCell ref="I8:K8"/>
    <mergeCell ref="A6:D6"/>
    <mergeCell ref="E6:H6"/>
    <mergeCell ref="I6:K6"/>
    <mergeCell ref="A4:B4"/>
    <mergeCell ref="C4:E4"/>
    <mergeCell ref="I7:K7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79"/>
  <sheetViews>
    <sheetView tabSelected="1" topLeftCell="A79" workbookViewId="0">
      <selection activeCell="A77" sqref="A77"/>
    </sheetView>
  </sheetViews>
  <sheetFormatPr defaultRowHeight="15"/>
  <cols>
    <col min="1" max="1" width="44.28515625" customWidth="1"/>
    <col min="3" max="3" width="13.7109375" customWidth="1"/>
    <col min="4" max="4" width="10.5703125" customWidth="1"/>
    <col min="5" max="5" width="13.28515625" customWidth="1"/>
  </cols>
  <sheetData>
    <row r="1" spans="1:5" ht="18.75">
      <c r="A1" s="38"/>
      <c r="B1" s="39"/>
      <c r="C1" s="39"/>
      <c r="D1" s="39"/>
      <c r="E1" s="37"/>
    </row>
    <row r="2" spans="1:5" ht="18.75">
      <c r="A2" s="132" t="s">
        <v>51</v>
      </c>
      <c r="B2" s="132"/>
      <c r="C2" s="132"/>
      <c r="D2" s="132"/>
      <c r="E2" s="132"/>
    </row>
    <row r="3" spans="1:5" ht="18.75">
      <c r="A3" s="133" t="s">
        <v>21</v>
      </c>
      <c r="B3" s="133"/>
      <c r="C3" s="133"/>
      <c r="D3" s="133"/>
      <c r="E3" s="133"/>
    </row>
    <row r="4" spans="1:5" ht="18.75">
      <c r="A4" s="133" t="s">
        <v>102</v>
      </c>
      <c r="B4" s="133"/>
      <c r="C4" s="133"/>
      <c r="D4" s="133"/>
      <c r="E4" s="133"/>
    </row>
    <row r="5" spans="1:5" ht="18.75">
      <c r="A5" s="133"/>
      <c r="B5" s="133"/>
      <c r="C5" s="133"/>
      <c r="D5" s="133"/>
      <c r="E5" s="133"/>
    </row>
    <row r="6" spans="1:5" ht="18.75">
      <c r="A6" s="40"/>
      <c r="B6" s="39"/>
      <c r="C6" s="39"/>
      <c r="D6" s="39"/>
      <c r="E6" s="37"/>
    </row>
    <row r="7" spans="1:5" ht="18.75">
      <c r="A7" s="131" t="s">
        <v>52</v>
      </c>
      <c r="B7" s="131"/>
      <c r="C7" s="131"/>
      <c r="D7" s="54"/>
      <c r="E7" s="37"/>
    </row>
    <row r="8" spans="1:5" ht="19.5" thickBot="1">
      <c r="A8" s="41"/>
      <c r="B8" s="39"/>
      <c r="C8" s="39"/>
      <c r="D8" s="39"/>
      <c r="E8" s="37"/>
    </row>
    <row r="9" spans="1:5" ht="19.5" thickBot="1">
      <c r="A9" s="50" t="s">
        <v>2</v>
      </c>
      <c r="B9" s="51" t="s">
        <v>53</v>
      </c>
      <c r="C9" s="52" t="s">
        <v>4</v>
      </c>
      <c r="D9" s="67" t="s">
        <v>26</v>
      </c>
      <c r="E9" s="53" t="s">
        <v>6</v>
      </c>
    </row>
    <row r="10" spans="1:5" ht="19.5" thickBot="1">
      <c r="A10" s="42">
        <v>1</v>
      </c>
      <c r="B10" s="43">
        <v>2</v>
      </c>
      <c r="C10" s="47">
        <v>3</v>
      </c>
      <c r="D10" s="68"/>
      <c r="E10" s="49"/>
    </row>
    <row r="11" spans="1:5" ht="19.5" thickBot="1">
      <c r="A11" s="36" t="s">
        <v>54</v>
      </c>
      <c r="B11" s="85"/>
      <c r="C11" s="60">
        <v>105762.9</v>
      </c>
      <c r="D11" s="77">
        <f>E11-C11</f>
        <v>2628.3000000000029</v>
      </c>
      <c r="E11" s="63">
        <v>108391.2</v>
      </c>
    </row>
    <row r="12" spans="1:5" ht="19.5" thickBot="1">
      <c r="A12" s="69"/>
      <c r="B12" s="86"/>
      <c r="C12" s="59"/>
      <c r="D12" s="78"/>
      <c r="E12" s="64"/>
    </row>
    <row r="13" spans="1:5" ht="39.75" thickBot="1">
      <c r="A13" s="70" t="s">
        <v>55</v>
      </c>
      <c r="B13" s="88">
        <v>1</v>
      </c>
      <c r="C13" s="61">
        <v>6653.6</v>
      </c>
      <c r="D13" s="79">
        <f>E13-C13</f>
        <v>415.69999999999982</v>
      </c>
      <c r="E13" s="65">
        <v>7069.3</v>
      </c>
    </row>
    <row r="14" spans="1:5" ht="16.5" thickBot="1">
      <c r="A14" s="71" t="s">
        <v>56</v>
      </c>
      <c r="B14" s="44"/>
      <c r="C14" s="57">
        <v>6653.6</v>
      </c>
      <c r="D14" s="78">
        <v>415.69999999999982</v>
      </c>
      <c r="E14" s="55">
        <v>7069.3</v>
      </c>
    </row>
    <row r="15" spans="1:5" ht="19.5" thickBot="1">
      <c r="A15" s="72" t="s">
        <v>95</v>
      </c>
      <c r="B15" s="86">
        <v>1</v>
      </c>
      <c r="C15" s="58">
        <v>6623.6</v>
      </c>
      <c r="D15" s="78">
        <v>415.69999999999982</v>
      </c>
      <c r="E15" s="56">
        <v>7039.3</v>
      </c>
    </row>
    <row r="16" spans="1:5" ht="38.25" thickBot="1">
      <c r="A16" s="46" t="s">
        <v>57</v>
      </c>
      <c r="B16" s="89">
        <v>2</v>
      </c>
      <c r="C16" s="58">
        <v>30</v>
      </c>
      <c r="D16" s="78"/>
      <c r="E16" s="56">
        <v>30</v>
      </c>
    </row>
    <row r="17" spans="1:5" ht="16.5" thickBot="1">
      <c r="A17" s="73"/>
      <c r="B17" s="87"/>
      <c r="C17" s="59"/>
      <c r="D17" s="78"/>
      <c r="E17" s="56"/>
    </row>
    <row r="18" spans="1:5" ht="16.5" thickBot="1">
      <c r="A18" s="74" t="s">
        <v>58</v>
      </c>
      <c r="B18" s="44"/>
      <c r="C18" s="57">
        <v>6653.6</v>
      </c>
      <c r="D18" s="78">
        <v>415.70000000000073</v>
      </c>
      <c r="E18" s="55">
        <v>7069.3000000000011</v>
      </c>
    </row>
    <row r="19" spans="1:5" ht="19.5" thickBot="1">
      <c r="A19" s="72" t="s">
        <v>59</v>
      </c>
      <c r="B19" s="86">
        <v>301</v>
      </c>
      <c r="C19" s="58">
        <v>3247.6</v>
      </c>
      <c r="D19" s="78">
        <v>415.70000000000027</v>
      </c>
      <c r="E19" s="56">
        <v>3633.3</v>
      </c>
    </row>
    <row r="20" spans="1:5" ht="38.25" thickBot="1">
      <c r="A20" s="72" t="s">
        <v>60</v>
      </c>
      <c r="B20" s="89">
        <v>302</v>
      </c>
      <c r="C20" s="58">
        <v>289.3</v>
      </c>
      <c r="D20" s="78"/>
      <c r="E20" s="56">
        <v>289.3</v>
      </c>
    </row>
    <row r="21" spans="1:5" ht="38.25" thickBot="1">
      <c r="A21" s="72" t="s">
        <v>61</v>
      </c>
      <c r="B21" s="89">
        <v>501</v>
      </c>
      <c r="C21" s="58">
        <v>2070.8000000000002</v>
      </c>
      <c r="D21" s="78"/>
      <c r="E21" s="56">
        <v>2070.8000000000002</v>
      </c>
    </row>
    <row r="22" spans="1:5" ht="38.25" thickBot="1">
      <c r="A22" s="72" t="s">
        <v>62</v>
      </c>
      <c r="B22" s="89">
        <v>802</v>
      </c>
      <c r="C22" s="58">
        <v>1045.9000000000001</v>
      </c>
      <c r="D22" s="78"/>
      <c r="E22" s="56">
        <v>1045.9000000000001</v>
      </c>
    </row>
    <row r="23" spans="1:5" ht="16.5" thickBot="1">
      <c r="A23" s="73"/>
      <c r="B23" s="87"/>
      <c r="C23" s="59"/>
      <c r="D23" s="78"/>
      <c r="E23" s="64"/>
    </row>
    <row r="24" spans="1:5" ht="20.25" thickBot="1">
      <c r="A24" s="70" t="s">
        <v>63</v>
      </c>
      <c r="B24" s="88">
        <v>2</v>
      </c>
      <c r="C24" s="61">
        <v>220.5</v>
      </c>
      <c r="D24" s="79"/>
      <c r="E24" s="65">
        <v>220.5</v>
      </c>
    </row>
    <row r="25" spans="1:5" ht="19.5" thickBot="1">
      <c r="A25" s="75" t="s">
        <v>64</v>
      </c>
      <c r="B25" s="44"/>
      <c r="C25" s="57">
        <v>220.5</v>
      </c>
      <c r="D25" s="78"/>
      <c r="E25" s="55">
        <v>220.5</v>
      </c>
    </row>
    <row r="26" spans="1:5" ht="19.5" thickBot="1">
      <c r="A26" s="72" t="s">
        <v>65</v>
      </c>
      <c r="B26" s="86">
        <v>1</v>
      </c>
      <c r="C26" s="58">
        <v>220.5</v>
      </c>
      <c r="D26" s="78"/>
      <c r="E26" s="56">
        <v>220.5</v>
      </c>
    </row>
    <row r="27" spans="1:5" ht="38.25" thickBot="1">
      <c r="A27" s="72" t="s">
        <v>79</v>
      </c>
      <c r="B27" s="86">
        <v>2</v>
      </c>
      <c r="C27" s="59"/>
      <c r="D27" s="78"/>
      <c r="E27" s="56"/>
    </row>
    <row r="28" spans="1:5" ht="19.5" thickBot="1">
      <c r="A28" s="75" t="s">
        <v>66</v>
      </c>
      <c r="B28" s="44"/>
      <c r="C28" s="57">
        <v>220.5</v>
      </c>
      <c r="D28" s="78"/>
      <c r="E28" s="56">
        <v>220.5</v>
      </c>
    </row>
    <row r="29" spans="1:5" ht="38.25" thickBot="1">
      <c r="A29" s="72" t="s">
        <v>67</v>
      </c>
      <c r="B29" s="89">
        <v>3104</v>
      </c>
      <c r="C29" s="58">
        <v>220.5</v>
      </c>
      <c r="D29" s="78"/>
      <c r="E29" s="56">
        <v>220.5</v>
      </c>
    </row>
    <row r="30" spans="1:5" ht="16.5" thickBot="1">
      <c r="A30" s="73"/>
      <c r="B30" s="87"/>
      <c r="C30" s="59"/>
      <c r="D30" s="78"/>
      <c r="E30" s="64"/>
    </row>
    <row r="31" spans="1:5" ht="20.25" thickBot="1">
      <c r="A31" s="70" t="s">
        <v>68</v>
      </c>
      <c r="B31" s="48">
        <v>4</v>
      </c>
      <c r="C31" s="61">
        <v>4445.8999999999996</v>
      </c>
      <c r="D31" s="79"/>
      <c r="E31" s="65">
        <v>4445.8999999999996</v>
      </c>
    </row>
    <row r="32" spans="1:5" ht="19.5" thickBot="1">
      <c r="A32" s="75" t="s">
        <v>64</v>
      </c>
      <c r="B32" s="44"/>
      <c r="C32" s="57">
        <v>4445.8999999999996</v>
      </c>
      <c r="D32" s="78"/>
      <c r="E32" s="55">
        <v>4445.8999999999996</v>
      </c>
    </row>
    <row r="33" spans="1:5" ht="19.5" thickBot="1">
      <c r="A33" s="72" t="s">
        <v>95</v>
      </c>
      <c r="B33" s="86">
        <v>1</v>
      </c>
      <c r="C33" s="58">
        <v>4432.8999999999996</v>
      </c>
      <c r="D33" s="78"/>
      <c r="E33" s="56">
        <v>4432.8999999999996</v>
      </c>
    </row>
    <row r="34" spans="1:5" ht="38.25" thickBot="1">
      <c r="A34" s="72" t="s">
        <v>57</v>
      </c>
      <c r="B34" s="89">
        <v>2</v>
      </c>
      <c r="C34" s="58">
        <v>13</v>
      </c>
      <c r="D34" s="78"/>
      <c r="E34" s="56">
        <v>13</v>
      </c>
    </row>
    <row r="35" spans="1:5" ht="16.5" thickBot="1">
      <c r="A35" s="74" t="s">
        <v>58</v>
      </c>
      <c r="B35" s="44"/>
      <c r="C35" s="57">
        <v>4445.8999999999996</v>
      </c>
      <c r="D35" s="78"/>
      <c r="E35" s="55">
        <v>4445.8999999999996</v>
      </c>
    </row>
    <row r="36" spans="1:5" ht="57" thickBot="1">
      <c r="A36" s="72" t="s">
        <v>69</v>
      </c>
      <c r="B36" s="89">
        <v>5001</v>
      </c>
      <c r="C36" s="58">
        <v>388.6</v>
      </c>
      <c r="D36" s="78"/>
      <c r="E36" s="56">
        <v>388.6</v>
      </c>
    </row>
    <row r="37" spans="1:5" ht="38.25" thickBot="1">
      <c r="A37" s="72" t="s">
        <v>70</v>
      </c>
      <c r="B37" s="89">
        <v>5101</v>
      </c>
      <c r="C37" s="58">
        <v>645.6</v>
      </c>
      <c r="D37" s="78"/>
      <c r="E37" s="56">
        <v>645.6</v>
      </c>
    </row>
    <row r="38" spans="1:5" ht="38.25" thickBot="1">
      <c r="A38" s="72" t="s">
        <v>71</v>
      </c>
      <c r="B38" s="89">
        <v>6101</v>
      </c>
      <c r="C38" s="58">
        <v>411.7</v>
      </c>
      <c r="D38" s="78"/>
      <c r="E38" s="56">
        <v>411.7</v>
      </c>
    </row>
    <row r="39" spans="1:5" ht="19.5" thickBot="1">
      <c r="A39" s="72" t="s">
        <v>72</v>
      </c>
      <c r="B39" s="86">
        <v>6402</v>
      </c>
      <c r="C39" s="58">
        <v>3000</v>
      </c>
      <c r="D39" s="78"/>
      <c r="E39" s="56">
        <v>3000</v>
      </c>
    </row>
    <row r="40" spans="1:5" ht="19.5" thickBot="1">
      <c r="A40" s="72"/>
      <c r="B40" s="86"/>
      <c r="C40" s="59"/>
      <c r="D40" s="78"/>
      <c r="E40" s="64"/>
    </row>
    <row r="41" spans="1:5" ht="39.75" thickBot="1">
      <c r="A41" s="70" t="s">
        <v>73</v>
      </c>
      <c r="B41" s="88">
        <v>8</v>
      </c>
      <c r="C41" s="61">
        <v>8435.2999999999993</v>
      </c>
      <c r="D41" s="79"/>
      <c r="E41" s="65">
        <v>8435.2999999999993</v>
      </c>
    </row>
    <row r="42" spans="1:5" ht="16.5" thickBot="1">
      <c r="A42" s="71" t="s">
        <v>56</v>
      </c>
      <c r="B42" s="44"/>
      <c r="C42" s="57">
        <v>8435.2999999999993</v>
      </c>
      <c r="D42" s="78"/>
      <c r="E42" s="55">
        <v>8435.2999999999993</v>
      </c>
    </row>
    <row r="43" spans="1:5" ht="19.5" thickBot="1">
      <c r="A43" s="72" t="s">
        <v>95</v>
      </c>
      <c r="B43" s="86">
        <v>1</v>
      </c>
      <c r="C43" s="58">
        <v>8426.2999999999993</v>
      </c>
      <c r="D43" s="78"/>
      <c r="E43" s="64">
        <v>8426.2999999999993</v>
      </c>
    </row>
    <row r="44" spans="1:5" ht="38.25" thickBot="1">
      <c r="A44" s="46" t="s">
        <v>57</v>
      </c>
      <c r="B44" s="89">
        <v>2</v>
      </c>
      <c r="C44" s="58">
        <v>9</v>
      </c>
      <c r="D44" s="78"/>
      <c r="E44" s="64">
        <v>9</v>
      </c>
    </row>
    <row r="45" spans="1:5" ht="16.5" thickBot="1">
      <c r="A45" s="74" t="s">
        <v>58</v>
      </c>
      <c r="B45" s="44"/>
      <c r="C45" s="57">
        <v>8435.2999999999993</v>
      </c>
      <c r="D45" s="78"/>
      <c r="E45" s="66">
        <v>8435.2999999999993</v>
      </c>
    </row>
    <row r="46" spans="1:5" ht="38.25" thickBot="1">
      <c r="A46" s="72" t="s">
        <v>74</v>
      </c>
      <c r="B46" s="89">
        <v>8501</v>
      </c>
      <c r="C46" s="58">
        <v>695.9</v>
      </c>
      <c r="D46" s="78"/>
      <c r="E46" s="64">
        <v>695.9</v>
      </c>
    </row>
    <row r="47" spans="1:5" ht="19.5" thickBot="1">
      <c r="A47" s="72" t="s">
        <v>75</v>
      </c>
      <c r="B47" s="86">
        <v>8502</v>
      </c>
      <c r="C47" s="58">
        <v>3923.5</v>
      </c>
      <c r="D47" s="78"/>
      <c r="E47" s="64">
        <v>3923.5</v>
      </c>
    </row>
    <row r="48" spans="1:5" ht="19.5" thickBot="1">
      <c r="A48" s="72" t="s">
        <v>76</v>
      </c>
      <c r="B48" s="86">
        <v>8602</v>
      </c>
      <c r="C48" s="58">
        <v>3750.9</v>
      </c>
      <c r="D48" s="78"/>
      <c r="E48" s="64">
        <v>3750.9</v>
      </c>
    </row>
    <row r="49" spans="1:5" ht="19.5" thickBot="1">
      <c r="A49" s="72" t="s">
        <v>77</v>
      </c>
      <c r="B49" s="86">
        <v>8603</v>
      </c>
      <c r="C49" s="58">
        <v>65</v>
      </c>
      <c r="D49" s="78"/>
      <c r="E49" s="64">
        <v>65</v>
      </c>
    </row>
    <row r="50" spans="1:5" ht="16.5" thickBot="1">
      <c r="A50" s="73"/>
      <c r="B50" s="87"/>
      <c r="C50" s="59"/>
      <c r="D50" s="78"/>
      <c r="E50" s="64"/>
    </row>
    <row r="51" spans="1:5" ht="20.25" thickBot="1">
      <c r="A51" s="70" t="s">
        <v>78</v>
      </c>
      <c r="B51" s="48">
        <v>9</v>
      </c>
      <c r="C51" s="61">
        <v>72774.2</v>
      </c>
      <c r="D51" s="79">
        <f>E51-C51</f>
        <v>1640.4000000000087</v>
      </c>
      <c r="E51" s="65">
        <v>74414.600000000006</v>
      </c>
    </row>
    <row r="52" spans="1:5" ht="16.5" thickBot="1">
      <c r="A52" s="71" t="s">
        <v>56</v>
      </c>
      <c r="B52" s="44"/>
      <c r="C52" s="57">
        <v>72774.2</v>
      </c>
      <c r="D52" s="78">
        <f t="shared" ref="D52:D60" si="0">E52-C52</f>
        <v>1640.4000000000087</v>
      </c>
      <c r="E52" s="55">
        <v>74414.600000000006</v>
      </c>
    </row>
    <row r="53" spans="1:5" ht="19.5" thickBot="1">
      <c r="A53" s="72" t="s">
        <v>95</v>
      </c>
      <c r="B53" s="86">
        <v>1</v>
      </c>
      <c r="C53" s="58">
        <v>72130.5</v>
      </c>
      <c r="D53" s="78">
        <f t="shared" si="0"/>
        <v>2284.1000000000058</v>
      </c>
      <c r="E53" s="56">
        <v>74414.600000000006</v>
      </c>
    </row>
    <row r="54" spans="1:5" ht="38.25" thickBot="1">
      <c r="A54" s="46" t="s">
        <v>79</v>
      </c>
      <c r="B54" s="89">
        <v>2</v>
      </c>
      <c r="C54" s="58">
        <v>643.70000000000005</v>
      </c>
      <c r="D54" s="78">
        <f t="shared" si="0"/>
        <v>34.899999999999977</v>
      </c>
      <c r="E54" s="56">
        <v>678.6</v>
      </c>
    </row>
    <row r="55" spans="1:5" ht="16.5" thickBot="1">
      <c r="A55" s="74" t="s">
        <v>58</v>
      </c>
      <c r="B55" s="44"/>
      <c r="C55" s="57">
        <v>72774.2</v>
      </c>
      <c r="D55" s="78">
        <f t="shared" si="0"/>
        <v>1640.4000000000087</v>
      </c>
      <c r="E55" s="55">
        <v>74414.600000000006</v>
      </c>
    </row>
    <row r="56" spans="1:5" ht="38.25" thickBot="1">
      <c r="A56" s="72" t="s">
        <v>80</v>
      </c>
      <c r="B56" s="89">
        <v>8801</v>
      </c>
      <c r="C56" s="62">
        <v>1541.3</v>
      </c>
      <c r="D56" s="78"/>
      <c r="E56" s="56">
        <v>1541.3</v>
      </c>
    </row>
    <row r="57" spans="1:5" ht="19.5" thickBot="1">
      <c r="A57" s="76" t="s">
        <v>81</v>
      </c>
      <c r="B57" s="86">
        <v>8802</v>
      </c>
      <c r="C57" s="62">
        <v>1652.4</v>
      </c>
      <c r="D57" s="78">
        <f t="shared" si="0"/>
        <v>1358.1999999999998</v>
      </c>
      <c r="E57" s="56">
        <v>3010.6</v>
      </c>
    </row>
    <row r="58" spans="1:5" ht="19.5" thickBot="1">
      <c r="A58" s="76" t="s">
        <v>82</v>
      </c>
      <c r="B58" s="86">
        <v>8803</v>
      </c>
      <c r="C58" s="62">
        <v>5255</v>
      </c>
      <c r="D58" s="78">
        <f t="shared" si="0"/>
        <v>60</v>
      </c>
      <c r="E58" s="56">
        <v>5315</v>
      </c>
    </row>
    <row r="59" spans="1:5" ht="19.5" thickBot="1">
      <c r="A59" s="76" t="s">
        <v>83</v>
      </c>
      <c r="B59" s="86">
        <v>8804</v>
      </c>
      <c r="C59" s="62">
        <v>31471.5</v>
      </c>
      <c r="D59" s="78">
        <f t="shared" si="0"/>
        <v>180</v>
      </c>
      <c r="E59" s="56">
        <v>31651.5</v>
      </c>
    </row>
    <row r="60" spans="1:5" ht="19.5" thickBot="1">
      <c r="A60" s="72" t="s">
        <v>84</v>
      </c>
      <c r="B60" s="86">
        <v>8806</v>
      </c>
      <c r="C60" s="62">
        <v>25307.5</v>
      </c>
      <c r="D60" s="78">
        <f t="shared" si="0"/>
        <v>42.200000000000728</v>
      </c>
      <c r="E60" s="56">
        <v>25349.7</v>
      </c>
    </row>
    <row r="61" spans="1:5" ht="19.5" thickBot="1">
      <c r="A61" s="76" t="s">
        <v>85</v>
      </c>
      <c r="B61" s="86">
        <v>8813</v>
      </c>
      <c r="C61" s="58">
        <v>1981.3</v>
      </c>
      <c r="D61" s="78"/>
      <c r="E61" s="56">
        <v>1981.3</v>
      </c>
    </row>
    <row r="62" spans="1:5" ht="38.25" thickBot="1">
      <c r="A62" s="76" t="s">
        <v>86</v>
      </c>
      <c r="B62" s="89">
        <v>8814</v>
      </c>
      <c r="C62" s="58">
        <v>5404.8</v>
      </c>
      <c r="D62" s="78"/>
      <c r="E62" s="56">
        <v>5404.8</v>
      </c>
    </row>
    <row r="63" spans="1:5" ht="19.5" thickBot="1">
      <c r="A63" s="76" t="s">
        <v>87</v>
      </c>
      <c r="B63" s="86">
        <v>8815</v>
      </c>
      <c r="C63" s="58">
        <v>160.4</v>
      </c>
      <c r="D63" s="78"/>
      <c r="E63" s="56">
        <v>160.4</v>
      </c>
    </row>
    <row r="64" spans="1:5" ht="16.5" thickBot="1">
      <c r="A64" s="73"/>
      <c r="B64" s="87"/>
      <c r="C64" s="59"/>
      <c r="D64" s="78"/>
      <c r="E64" s="64"/>
    </row>
    <row r="65" spans="1:9" ht="20.25" thickBot="1">
      <c r="A65" s="70" t="s">
        <v>88</v>
      </c>
      <c r="B65" s="48">
        <v>10</v>
      </c>
      <c r="C65" s="61">
        <v>13233.4</v>
      </c>
      <c r="D65" s="79">
        <v>572.20000000000073</v>
      </c>
      <c r="E65" s="65">
        <v>13805.6</v>
      </c>
    </row>
    <row r="66" spans="1:9" ht="16.5" thickBot="1">
      <c r="A66" s="71" t="s">
        <v>56</v>
      </c>
      <c r="B66" s="44"/>
      <c r="C66" s="57">
        <v>13233.4</v>
      </c>
      <c r="D66" s="78">
        <v>572.20000000000073</v>
      </c>
      <c r="E66" s="55">
        <v>13805.6</v>
      </c>
    </row>
    <row r="67" spans="1:9" ht="19.5" thickBot="1">
      <c r="A67" s="72" t="s">
        <v>95</v>
      </c>
      <c r="B67" s="86">
        <v>1</v>
      </c>
      <c r="C67" s="58">
        <v>11535.7</v>
      </c>
      <c r="D67" s="78">
        <v>572.19999999999891</v>
      </c>
      <c r="E67" s="56">
        <v>12107.9</v>
      </c>
    </row>
    <row r="68" spans="1:9" ht="38.25" thickBot="1">
      <c r="A68" s="46" t="s">
        <v>57</v>
      </c>
      <c r="B68" s="89">
        <v>2</v>
      </c>
      <c r="C68" s="58">
        <v>1697.7</v>
      </c>
      <c r="D68" s="78"/>
      <c r="E68" s="56">
        <v>1697.7</v>
      </c>
    </row>
    <row r="69" spans="1:9" ht="19.5" thickBot="1">
      <c r="A69" s="75" t="s">
        <v>66</v>
      </c>
      <c r="B69" s="44"/>
      <c r="C69" s="57">
        <v>13233.4</v>
      </c>
      <c r="D69" s="78">
        <v>572.20000000000073</v>
      </c>
      <c r="E69" s="55">
        <v>13805.6</v>
      </c>
    </row>
    <row r="70" spans="1:9" ht="38.25" thickBot="1">
      <c r="A70" s="72" t="s">
        <v>89</v>
      </c>
      <c r="B70" s="89">
        <v>9001</v>
      </c>
      <c r="C70" s="58">
        <v>1050.5999999999999</v>
      </c>
      <c r="D70" s="78"/>
      <c r="E70" s="56">
        <v>1050.5999999999999</v>
      </c>
    </row>
    <row r="71" spans="1:9" ht="19.5" thickBot="1">
      <c r="A71" s="72" t="s">
        <v>90</v>
      </c>
      <c r="B71" s="86">
        <v>9006</v>
      </c>
      <c r="C71" s="58">
        <v>1957.6</v>
      </c>
      <c r="D71" s="78">
        <v>156</v>
      </c>
      <c r="E71" s="56">
        <v>2113.6</v>
      </c>
    </row>
    <row r="72" spans="1:9" ht="38.25" thickBot="1">
      <c r="A72" s="72" t="s">
        <v>91</v>
      </c>
      <c r="B72" s="89">
        <v>9010</v>
      </c>
      <c r="C72" s="58">
        <v>8014.1</v>
      </c>
      <c r="D72" s="78">
        <v>426.19999999999891</v>
      </c>
      <c r="E72" s="56">
        <v>8440.2999999999993</v>
      </c>
    </row>
    <row r="73" spans="1:9" ht="38.25" thickBot="1">
      <c r="A73" s="72" t="s">
        <v>92</v>
      </c>
      <c r="B73" s="89">
        <v>9012</v>
      </c>
      <c r="C73" s="58">
        <v>1497.7</v>
      </c>
      <c r="D73" s="78"/>
      <c r="E73" s="56">
        <v>1497.7</v>
      </c>
    </row>
    <row r="74" spans="1:9" ht="38.25" thickBot="1">
      <c r="A74" s="72" t="s">
        <v>93</v>
      </c>
      <c r="B74" s="89">
        <v>9013</v>
      </c>
      <c r="C74" s="58">
        <v>50</v>
      </c>
      <c r="D74" s="78"/>
      <c r="E74" s="56">
        <v>50</v>
      </c>
    </row>
    <row r="75" spans="1:9" ht="38.25" thickBot="1">
      <c r="A75" s="72" t="s">
        <v>94</v>
      </c>
      <c r="B75" s="89">
        <v>9019</v>
      </c>
      <c r="C75" s="58">
        <v>663.4</v>
      </c>
      <c r="D75" s="78">
        <v>-10</v>
      </c>
      <c r="E75" s="56">
        <v>653.4</v>
      </c>
    </row>
    <row r="76" spans="1:9" ht="18.75">
      <c r="A76" s="45"/>
      <c r="B76" s="39"/>
      <c r="C76" s="39"/>
      <c r="D76" s="39"/>
      <c r="E76" s="37"/>
    </row>
    <row r="77" spans="1:9">
      <c r="A77" s="91"/>
      <c r="B77" s="91"/>
      <c r="C77" s="91"/>
      <c r="D77" s="91"/>
      <c r="E77" s="91"/>
      <c r="F77" s="37"/>
      <c r="G77" s="37"/>
      <c r="H77" s="37"/>
      <c r="I77" s="37"/>
    </row>
    <row r="79" spans="1:9" ht="18.75">
      <c r="A79" s="134" t="s">
        <v>101</v>
      </c>
      <c r="B79" s="135"/>
      <c r="C79" s="135"/>
      <c r="D79" s="135"/>
    </row>
  </sheetData>
  <mergeCells count="5">
    <mergeCell ref="A7:C7"/>
    <mergeCell ref="A2:E2"/>
    <mergeCell ref="A3:E3"/>
    <mergeCell ref="A4:E4"/>
    <mergeCell ref="A5:E5"/>
  </mergeCells>
  <pageMargins left="0.31496062992125984" right="0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Anexa nr.1</vt:lpstr>
      <vt:lpstr>Anexa nr.2</vt:lpstr>
      <vt:lpstr>Anexa nr. 3</vt:lpstr>
    </vt:vector>
  </TitlesOfParts>
  <Company>CtrlSoft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Андрей</cp:lastModifiedBy>
  <cp:lastPrinted>2017-01-26T07:02:30Z</cp:lastPrinted>
  <dcterms:created xsi:type="dcterms:W3CDTF">2016-12-19T09:22:00Z</dcterms:created>
  <dcterms:modified xsi:type="dcterms:W3CDTF">2017-01-26T07:02:32Z</dcterms:modified>
</cp:coreProperties>
</file>